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370" windowWidth="19320" windowHeight="820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28" i="1" l="1"/>
  <c r="F23" i="1"/>
  <c r="F21" i="1"/>
  <c r="F18" i="1"/>
  <c r="F14" i="1"/>
  <c r="F8" i="1"/>
  <c r="F38" i="1" l="1"/>
</calcChain>
</file>

<file path=xl/sharedStrings.xml><?xml version="1.0" encoding="utf-8"?>
<sst xmlns="http://schemas.openxmlformats.org/spreadsheetml/2006/main" count="94" uniqueCount="61">
  <si>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</si>
  <si>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</si>
  <si>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</si>
  <si>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</si>
  <si>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</si>
  <si>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</si>
  <si>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</si>
  <si>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</si>
  <si>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</si>
  <si>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2025 год (руб.)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</si>
  <si>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</si>
  <si>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</si>
  <si>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Администрации Переславль-Залесского муниципального округа</t>
  </si>
  <si>
    <t>Уточнение бюджетных ассигнований на основании заявки Администрации Переславль-Залесского муниципального округа</t>
  </si>
  <si>
    <t>Непрограммные расходы</t>
  </si>
  <si>
    <t>60.0.00.80120</t>
  </si>
  <si>
    <t>Выполнение других обязательств государства</t>
  </si>
  <si>
    <t>60.0.00.80110</t>
  </si>
  <si>
    <t>01.11</t>
  </si>
  <si>
    <t>01.13</t>
  </si>
  <si>
    <t>Резервные фонды местных администраций</t>
  </si>
  <si>
    <t>Реализация мероприятий инициативного бюджетирования на территории Ярославской области ( поддержка местных инициатив)</t>
  </si>
  <si>
    <t>0113</t>
  </si>
  <si>
    <t>0701</t>
  </si>
  <si>
    <t>0703</t>
  </si>
  <si>
    <t>0502</t>
  </si>
  <si>
    <t>0605</t>
  </si>
  <si>
    <t>Мероприятия по охране окружающей среды</t>
  </si>
  <si>
    <t>ГЦП "Охрана окружающей среды Переславль-Залесского муниципального округа Ярославской области"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</si>
  <si>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</si>
  <si>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12.2.01.86120</t>
  </si>
  <si>
    <t>Центральный аппарат</t>
  </si>
  <si>
    <t>0702</t>
  </si>
  <si>
    <t>01.1.04.S5350</t>
  </si>
  <si>
    <t>0106</t>
  </si>
  <si>
    <t>12.2.01.86100</t>
  </si>
  <si>
    <t>Мероприятия по обеспечению функционирования и развития муниципальной службы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</si>
  <si>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15 апреля 2025 года</t>
    </r>
  </si>
  <si>
    <t>от  15.04.2025 № 9</t>
  </si>
  <si>
    <t>13.1.01.85550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</si>
  <si>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</si>
  <si>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МП "Формирование современной городской среды на территории Переславль-Залесского муниципального округа Ярославской области"</t>
  </si>
  <si>
    <t>0503</t>
  </si>
  <si>
    <t>10.1.01.85800</t>
  </si>
  <si>
    <t>06.1.01.84900</t>
  </si>
  <si>
    <t>Мероприятия по модернизации и реформированию жилищно-коммунального хозяйства</t>
  </si>
  <si>
    <t>ГЦП "Комплексная программа модернизации и реформирования жилищно-коммунального хозяйства Переславль-Залесского муниципального округа Ярославской области"</t>
  </si>
  <si>
    <t>Уточнение бюджетных ассигнований на основании заявки Администрации Переславль-Залесского муниципального округа,уточнение кодов БК</t>
  </si>
  <si>
    <t>01.1.02.85600</t>
  </si>
  <si>
    <t>Мероприятия в сфере функционирования и развития муниципальной системы образования</t>
  </si>
  <si>
    <t>60.0.00.80230</t>
  </si>
  <si>
    <t>Частичная компенсация расходов, связанных с выполнением полномочий органами местного самоуправления муниципальных образований по теплоснабжению</t>
  </si>
  <si>
    <t>06.1.03.84901</t>
  </si>
  <si>
    <t>Актуализация схемы теплоснабжения муниципального округа</t>
  </si>
  <si>
    <t>Постановление Администрации муниципального округа от 28.03.2025 № ПОС.03-763/25</t>
  </si>
  <si>
    <t>Мероприятия по реализации отдельных полномочий в сфере законодательства об административных правонарушениях</t>
  </si>
  <si>
    <t>60.0.00.80200</t>
  </si>
  <si>
    <t>01.1.04.73920</t>
  </si>
  <si>
    <t>Межбюджетные трансферты на поддержку инициатив органов ученического самоуправления общеобразовательных органи</t>
  </si>
  <si>
    <t>уведомление министерства регионального развития ЯО от 08.04.2025 № 964/28</t>
  </si>
  <si>
    <t>Уточнение бюджетных ассигнований на основании заявки Управления финансов Администрации Переславль-Залесского муниципального округа,уточнение кодов БК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</si>
</sst>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8" fillId="0" borderId="4" xfId="0" applyFont="1" applyFill="1" applyBorder="1" applyAlignment="1">
      <alignment horizontal="center" vertical="center" wrapText="1"/>
    </xf>
    <xf numFmtId="4" fontId="9" fillId="0" borderId="4" xfId="8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4" fontId="11" fillId="0" borderId="4" xfId="8" applyNumberFormat="1" applyFont="1" applyFill="1" applyBorder="1" applyAlignment="1">
      <alignment horizontal="center" vertical="center" wrapText="1"/>
    </xf>
    <xf numFmtId="4" fontId="4" fillId="0" borderId="4" xfId="8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topLeftCell="A25" zoomScaleNormal="100" workbookViewId="0">
      <selection activeCell="F27" sqref="F27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3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41" t="s">
        <v>7</v>
      </c>
      <c r="B1" s="41"/>
      <c r="C1" s="41"/>
      <c r="D1" s="41"/>
      <c r="E1" s="41"/>
      <c r="F1" s="41"/>
      <c r="G1" s="41"/>
      <c r="H1" s="26"/>
    </row>
    <row r="2" spans="1:8" x14ac:dyDescent="0.25">
      <c r="A2" s="41" t="s">
        <v>6</v>
      </c>
      <c r="B2" s="41"/>
      <c r="C2" s="41"/>
      <c r="D2" s="41"/>
      <c r="E2" s="41"/>
      <c r="F2" s="41"/>
      <c r="G2" s="41"/>
      <c r="H2" s="26"/>
    </row>
    <row r="3" spans="1:8" x14ac:dyDescent="0.25">
      <c r="A3" s="41" t="s">
        <v>12</v>
      </c>
      <c r="B3" s="41"/>
      <c r="C3" s="41"/>
      <c r="D3" s="41"/>
      <c r="E3" s="41"/>
      <c r="F3" s="41"/>
      <c r="G3" s="41"/>
      <c r="H3" s="26"/>
    </row>
    <row r="4" spans="1:8" x14ac:dyDescent="0.25">
      <c r="A4" s="15"/>
      <c r="B4" s="15"/>
      <c r="C4" s="15"/>
      <c r="D4" s="31"/>
      <c r="E4" s="31"/>
      <c r="F4" s="31"/>
      <c r="G4" s="31" t="s">
        <v>38</v>
      </c>
      <c r="H4" s="26"/>
    </row>
    <row r="5" spans="1:8" x14ac:dyDescent="0.25">
      <c r="A5" s="17"/>
      <c r="B5" s="17"/>
      <c r="C5" s="17"/>
      <c r="D5" s="16"/>
      <c r="E5" s="31"/>
      <c r="F5" s="41"/>
      <c r="G5" s="41"/>
    </row>
    <row r="6" spans="1:8" ht="60.75" customHeight="1" x14ac:dyDescent="0.25">
      <c r="A6" s="42" t="s">
        <v>37</v>
      </c>
      <c r="B6" s="42"/>
      <c r="C6" s="42"/>
      <c r="D6" s="42"/>
      <c r="E6" s="42"/>
      <c r="F6" s="42"/>
      <c r="G6" s="42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4" t="s">
        <v>0</v>
      </c>
      <c r="E7" s="8" t="s">
        <v>4</v>
      </c>
      <c r="F7" s="9" t="s">
        <v>9</v>
      </c>
      <c r="G7" s="10" t="s">
        <v>1</v>
      </c>
    </row>
    <row r="8" spans="1:8" ht="75" customHeight="1" x14ac:dyDescent="0.25">
      <c r="A8" s="7"/>
      <c r="B8" s="7"/>
      <c r="C8" s="7"/>
      <c r="D8" s="24"/>
      <c r="E8" s="12" t="s">
        <v>11</v>
      </c>
      <c r="F8" s="23">
        <f>SUM(F9:F13)</f>
        <v>1500000</v>
      </c>
      <c r="G8" s="10"/>
    </row>
    <row r="9" spans="1:8" ht="75" customHeight="1" x14ac:dyDescent="0.25">
      <c r="A9" s="25">
        <v>203</v>
      </c>
      <c r="B9" s="29" t="s">
        <v>24</v>
      </c>
      <c r="C9" s="25">
        <v>200</v>
      </c>
      <c r="D9" s="39" t="s">
        <v>48</v>
      </c>
      <c r="E9" s="37" t="s">
        <v>49</v>
      </c>
      <c r="F9" s="32">
        <v>-5946</v>
      </c>
      <c r="G9" s="37" t="s">
        <v>10</v>
      </c>
    </row>
    <row r="10" spans="1:8" ht="75" customHeight="1" x14ac:dyDescent="0.25">
      <c r="A10" s="25">
        <v>203</v>
      </c>
      <c r="B10" s="29" t="s">
        <v>23</v>
      </c>
      <c r="C10" s="25">
        <v>800</v>
      </c>
      <c r="D10" s="40"/>
      <c r="E10" s="38"/>
      <c r="F10" s="33">
        <v>5946</v>
      </c>
      <c r="G10" s="38"/>
    </row>
    <row r="11" spans="1:8" ht="51" customHeight="1" x14ac:dyDescent="0.25">
      <c r="A11" s="25">
        <v>203</v>
      </c>
      <c r="B11" s="29" t="s">
        <v>23</v>
      </c>
      <c r="C11" s="25">
        <v>200</v>
      </c>
      <c r="D11" s="39" t="s">
        <v>33</v>
      </c>
      <c r="E11" s="37" t="s">
        <v>21</v>
      </c>
      <c r="F11" s="32">
        <v>-5500</v>
      </c>
      <c r="G11" s="37" t="s">
        <v>10</v>
      </c>
      <c r="H11" s="5"/>
    </row>
    <row r="12" spans="1:8" ht="51" customHeight="1" x14ac:dyDescent="0.25">
      <c r="A12" s="25">
        <v>203</v>
      </c>
      <c r="B12" s="29" t="s">
        <v>32</v>
      </c>
      <c r="C12" s="25">
        <v>800</v>
      </c>
      <c r="D12" s="40"/>
      <c r="E12" s="38"/>
      <c r="F12" s="33">
        <v>5500</v>
      </c>
      <c r="G12" s="38"/>
      <c r="H12" s="5"/>
    </row>
    <row r="13" spans="1:8" ht="69" customHeight="1" x14ac:dyDescent="0.25">
      <c r="A13" s="25">
        <v>203</v>
      </c>
      <c r="B13" s="29" t="s">
        <v>32</v>
      </c>
      <c r="C13" s="25">
        <v>600</v>
      </c>
      <c r="D13" s="36" t="s">
        <v>57</v>
      </c>
      <c r="E13" s="34" t="s">
        <v>58</v>
      </c>
      <c r="F13" s="33">
        <v>1500000</v>
      </c>
      <c r="G13" s="34" t="s">
        <v>59</v>
      </c>
      <c r="H13" s="5"/>
    </row>
    <row r="14" spans="1:8" ht="91.5" customHeight="1" x14ac:dyDescent="0.25">
      <c r="A14" s="25"/>
      <c r="B14" s="29"/>
      <c r="C14" s="25"/>
      <c r="D14" s="36"/>
      <c r="E14" s="27" t="s">
        <v>46</v>
      </c>
      <c r="F14" s="28">
        <f>SUM(F15:F17)</f>
        <v>-600000</v>
      </c>
      <c r="G14" s="34"/>
      <c r="H14" s="5"/>
    </row>
    <row r="15" spans="1:8" ht="91.5" customHeight="1" x14ac:dyDescent="0.25">
      <c r="A15" s="25">
        <v>208</v>
      </c>
      <c r="B15" s="29" t="s">
        <v>25</v>
      </c>
      <c r="C15" s="25">
        <v>400</v>
      </c>
      <c r="D15" s="36" t="s">
        <v>44</v>
      </c>
      <c r="E15" s="34" t="s">
        <v>45</v>
      </c>
      <c r="F15" s="33">
        <v>-600000</v>
      </c>
      <c r="G15" s="34" t="s">
        <v>13</v>
      </c>
      <c r="H15" s="5"/>
    </row>
    <row r="16" spans="1:8" ht="91.5" customHeight="1" x14ac:dyDescent="0.25">
      <c r="A16" s="25">
        <v>208</v>
      </c>
      <c r="B16" s="29" t="s">
        <v>25</v>
      </c>
      <c r="C16" s="25">
        <v>200</v>
      </c>
      <c r="D16" s="39" t="s">
        <v>52</v>
      </c>
      <c r="E16" s="37" t="s">
        <v>53</v>
      </c>
      <c r="F16" s="33">
        <v>1000000</v>
      </c>
      <c r="G16" s="37" t="s">
        <v>13</v>
      </c>
      <c r="H16" s="5"/>
    </row>
    <row r="17" spans="1:8" ht="91.5" customHeight="1" x14ac:dyDescent="0.25">
      <c r="A17" s="25">
        <v>208</v>
      </c>
      <c r="B17" s="29" t="s">
        <v>25</v>
      </c>
      <c r="C17" s="25">
        <v>400</v>
      </c>
      <c r="D17" s="40"/>
      <c r="E17" s="38"/>
      <c r="F17" s="33">
        <v>-1000000</v>
      </c>
      <c r="G17" s="38"/>
      <c r="H17" s="5"/>
    </row>
    <row r="18" spans="1:8" ht="91.5" customHeight="1" x14ac:dyDescent="0.25">
      <c r="A18" s="25"/>
      <c r="B18" s="29"/>
      <c r="C18" s="25"/>
      <c r="D18" s="36"/>
      <c r="E18" s="27" t="s">
        <v>28</v>
      </c>
      <c r="F18" s="28">
        <f>SUM(F19:F20)</f>
        <v>1853884.44</v>
      </c>
      <c r="G18" s="34"/>
      <c r="H18" s="5"/>
    </row>
    <row r="19" spans="1:8" ht="91.5" customHeight="1" x14ac:dyDescent="0.25">
      <c r="A19" s="25">
        <v>208</v>
      </c>
      <c r="B19" s="29" t="s">
        <v>26</v>
      </c>
      <c r="C19" s="25">
        <v>200</v>
      </c>
      <c r="D19" s="36" t="s">
        <v>43</v>
      </c>
      <c r="E19" s="34" t="s">
        <v>27</v>
      </c>
      <c r="F19" s="33">
        <v>1263884.44</v>
      </c>
      <c r="G19" s="34" t="s">
        <v>13</v>
      </c>
      <c r="H19" s="5"/>
    </row>
    <row r="20" spans="1:8" ht="91.5" customHeight="1" x14ac:dyDescent="0.25">
      <c r="A20" s="25">
        <v>208</v>
      </c>
      <c r="B20" s="29" t="s">
        <v>26</v>
      </c>
      <c r="C20" s="25">
        <v>200</v>
      </c>
      <c r="D20" s="36" t="s">
        <v>43</v>
      </c>
      <c r="E20" s="34" t="s">
        <v>27</v>
      </c>
      <c r="F20" s="33">
        <v>590000</v>
      </c>
      <c r="G20" s="34" t="s">
        <v>13</v>
      </c>
      <c r="H20" s="5"/>
    </row>
    <row r="21" spans="1:8" ht="91.5" customHeight="1" x14ac:dyDescent="0.25">
      <c r="A21" s="25"/>
      <c r="B21" s="29"/>
      <c r="C21" s="25"/>
      <c r="D21" s="36"/>
      <c r="E21" s="27" t="s">
        <v>41</v>
      </c>
      <c r="F21" s="28">
        <f>SUM(F22)</f>
        <v>-1263884.44</v>
      </c>
      <c r="G21" s="34"/>
      <c r="H21" s="5"/>
    </row>
    <row r="22" spans="1:8" ht="91.5" customHeight="1" x14ac:dyDescent="0.25">
      <c r="A22" s="25">
        <v>208</v>
      </c>
      <c r="B22" s="29" t="s">
        <v>42</v>
      </c>
      <c r="C22" s="25">
        <v>200</v>
      </c>
      <c r="D22" s="36" t="s">
        <v>39</v>
      </c>
      <c r="E22" s="34" t="s">
        <v>40</v>
      </c>
      <c r="F22" s="33">
        <v>-1263884.44</v>
      </c>
      <c r="G22" s="34" t="s">
        <v>13</v>
      </c>
      <c r="H22" s="5"/>
    </row>
    <row r="23" spans="1:8" ht="61.5" customHeight="1" x14ac:dyDescent="0.25">
      <c r="A23" s="25"/>
      <c r="B23" s="29"/>
      <c r="C23" s="25"/>
      <c r="D23" s="36"/>
      <c r="E23" s="27" t="s">
        <v>29</v>
      </c>
      <c r="F23" s="28">
        <f>SUM(F24:F27)</f>
        <v>0</v>
      </c>
      <c r="G23" s="34"/>
      <c r="H23" s="5"/>
    </row>
    <row r="24" spans="1:8" ht="61.5" customHeight="1" x14ac:dyDescent="0.25">
      <c r="A24" s="25">
        <v>208</v>
      </c>
      <c r="B24" s="29" t="s">
        <v>22</v>
      </c>
      <c r="C24" s="25">
        <v>100</v>
      </c>
      <c r="D24" s="36" t="s">
        <v>35</v>
      </c>
      <c r="E24" s="34" t="s">
        <v>36</v>
      </c>
      <c r="F24" s="33">
        <v>-618400</v>
      </c>
      <c r="G24" s="37" t="s">
        <v>47</v>
      </c>
      <c r="H24" s="5"/>
    </row>
    <row r="25" spans="1:8" ht="61.5" customHeight="1" x14ac:dyDescent="0.25">
      <c r="A25" s="25">
        <v>208</v>
      </c>
      <c r="B25" s="29" t="s">
        <v>22</v>
      </c>
      <c r="C25" s="25">
        <v>100</v>
      </c>
      <c r="D25" s="36" t="s">
        <v>30</v>
      </c>
      <c r="E25" s="34" t="s">
        <v>31</v>
      </c>
      <c r="F25" s="33">
        <v>618400</v>
      </c>
      <c r="G25" s="38"/>
      <c r="H25" s="5"/>
    </row>
    <row r="26" spans="1:8" ht="61.5" customHeight="1" x14ac:dyDescent="0.25">
      <c r="A26" s="25">
        <v>244</v>
      </c>
      <c r="B26" s="29" t="s">
        <v>34</v>
      </c>
      <c r="C26" s="25">
        <v>800</v>
      </c>
      <c r="D26" s="39" t="s">
        <v>30</v>
      </c>
      <c r="E26" s="37" t="s">
        <v>31</v>
      </c>
      <c r="F26" s="33">
        <v>55922.79</v>
      </c>
      <c r="G26" s="37" t="s">
        <v>60</v>
      </c>
      <c r="H26" s="5"/>
    </row>
    <row r="27" spans="1:8" ht="61.5" customHeight="1" x14ac:dyDescent="0.25">
      <c r="A27" s="25">
        <v>244</v>
      </c>
      <c r="B27" s="29" t="s">
        <v>34</v>
      </c>
      <c r="C27" s="25">
        <v>100</v>
      </c>
      <c r="D27" s="40"/>
      <c r="E27" s="38"/>
      <c r="F27" s="33">
        <v>-55922.79</v>
      </c>
      <c r="G27" s="38"/>
      <c r="H27" s="5"/>
    </row>
    <row r="28" spans="1:8" ht="60" customHeight="1" x14ac:dyDescent="0.25">
      <c r="A28" s="7"/>
      <c r="B28" s="30"/>
      <c r="C28" s="25"/>
      <c r="D28" s="36"/>
      <c r="E28" s="27" t="s">
        <v>14</v>
      </c>
      <c r="F28" s="28">
        <f>SUM(F29:F37)</f>
        <v>10000</v>
      </c>
      <c r="G28" s="34"/>
      <c r="H28" s="5"/>
    </row>
    <row r="29" spans="1:8" ht="92.25" customHeight="1" x14ac:dyDescent="0.25">
      <c r="A29" s="25">
        <v>208</v>
      </c>
      <c r="B29" s="29" t="s">
        <v>18</v>
      </c>
      <c r="C29" s="25">
        <v>800</v>
      </c>
      <c r="D29" s="36" t="s">
        <v>17</v>
      </c>
      <c r="E29" s="34" t="s">
        <v>20</v>
      </c>
      <c r="F29" s="33">
        <v>-200000</v>
      </c>
      <c r="G29" s="37" t="s">
        <v>54</v>
      </c>
      <c r="H29" s="5"/>
    </row>
    <row r="30" spans="1:8" ht="92.25" customHeight="1" x14ac:dyDescent="0.25">
      <c r="A30" s="25">
        <v>208</v>
      </c>
      <c r="B30" s="29" t="s">
        <v>19</v>
      </c>
      <c r="C30" s="25">
        <v>800</v>
      </c>
      <c r="D30" s="36" t="s">
        <v>15</v>
      </c>
      <c r="E30" s="34" t="s">
        <v>16</v>
      </c>
      <c r="F30" s="33">
        <v>200000</v>
      </c>
      <c r="G30" s="38"/>
      <c r="H30" s="5"/>
    </row>
    <row r="31" spans="1:8" ht="92.25" customHeight="1" x14ac:dyDescent="0.25">
      <c r="A31" s="25">
        <v>208</v>
      </c>
      <c r="B31" s="29" t="s">
        <v>22</v>
      </c>
      <c r="C31" s="25">
        <v>200</v>
      </c>
      <c r="D31" s="36" t="s">
        <v>15</v>
      </c>
      <c r="E31" s="34" t="s">
        <v>16</v>
      </c>
      <c r="F31" s="33">
        <v>10000</v>
      </c>
      <c r="G31" s="35" t="s">
        <v>13</v>
      </c>
      <c r="H31" s="5"/>
    </row>
    <row r="32" spans="1:8" ht="92.25" customHeight="1" x14ac:dyDescent="0.25">
      <c r="A32" s="25">
        <v>208</v>
      </c>
      <c r="B32" s="29" t="s">
        <v>22</v>
      </c>
      <c r="C32" s="25">
        <v>800</v>
      </c>
      <c r="D32" s="24" t="s">
        <v>50</v>
      </c>
      <c r="E32" s="35" t="s">
        <v>51</v>
      </c>
      <c r="F32" s="33">
        <v>-6844</v>
      </c>
      <c r="G32" s="37" t="s">
        <v>13</v>
      </c>
      <c r="H32" s="5"/>
    </row>
    <row r="33" spans="1:8" ht="92.25" customHeight="1" x14ac:dyDescent="0.25">
      <c r="A33" s="25">
        <v>208</v>
      </c>
      <c r="B33" s="29" t="s">
        <v>22</v>
      </c>
      <c r="C33" s="25">
        <v>800</v>
      </c>
      <c r="D33" s="24" t="s">
        <v>15</v>
      </c>
      <c r="E33" s="35" t="s">
        <v>16</v>
      </c>
      <c r="F33" s="33">
        <v>6844</v>
      </c>
      <c r="G33" s="38"/>
      <c r="H33" s="5"/>
    </row>
    <row r="34" spans="1:8" ht="92.25" customHeight="1" x14ac:dyDescent="0.25">
      <c r="A34" s="25">
        <v>208</v>
      </c>
      <c r="B34" s="29" t="s">
        <v>22</v>
      </c>
      <c r="C34" s="25">
        <v>200</v>
      </c>
      <c r="D34" s="39" t="s">
        <v>15</v>
      </c>
      <c r="E34" s="37" t="s">
        <v>16</v>
      </c>
      <c r="F34" s="33">
        <v>-231.5</v>
      </c>
      <c r="G34" s="37" t="s">
        <v>13</v>
      </c>
      <c r="H34" s="5"/>
    </row>
    <row r="35" spans="1:8" ht="92.25" customHeight="1" x14ac:dyDescent="0.25">
      <c r="A35" s="25">
        <v>208</v>
      </c>
      <c r="B35" s="29" t="s">
        <v>22</v>
      </c>
      <c r="C35" s="25">
        <v>800</v>
      </c>
      <c r="D35" s="40"/>
      <c r="E35" s="38"/>
      <c r="F35" s="33">
        <v>231.5</v>
      </c>
      <c r="G35" s="38"/>
      <c r="H35" s="5"/>
    </row>
    <row r="36" spans="1:8" ht="92.25" customHeight="1" x14ac:dyDescent="0.25">
      <c r="A36" s="25">
        <v>208</v>
      </c>
      <c r="B36" s="29" t="s">
        <v>22</v>
      </c>
      <c r="C36" s="25">
        <v>200</v>
      </c>
      <c r="D36" s="39" t="s">
        <v>56</v>
      </c>
      <c r="E36" s="37" t="s">
        <v>55</v>
      </c>
      <c r="F36" s="33">
        <v>-1149</v>
      </c>
      <c r="G36" s="37" t="s">
        <v>13</v>
      </c>
      <c r="H36" s="5"/>
    </row>
    <row r="37" spans="1:8" ht="92.25" customHeight="1" x14ac:dyDescent="0.25">
      <c r="A37" s="25">
        <v>208</v>
      </c>
      <c r="B37" s="29" t="s">
        <v>22</v>
      </c>
      <c r="C37" s="25">
        <v>100</v>
      </c>
      <c r="D37" s="40"/>
      <c r="E37" s="38"/>
      <c r="F37" s="33">
        <v>1149</v>
      </c>
      <c r="G37" s="38"/>
      <c r="H37" s="5"/>
    </row>
    <row r="38" spans="1:8" ht="92.25" customHeight="1" x14ac:dyDescent="0.25">
      <c r="A38" s="7"/>
      <c r="B38" s="7"/>
      <c r="C38" s="18"/>
      <c r="D38" s="19"/>
      <c r="E38" s="20" t="s">
        <v>8</v>
      </c>
      <c r="F38" s="21">
        <f>SUM(F8+F14+F18+F21+F23+F28)</f>
        <v>1500000</v>
      </c>
      <c r="G38" s="22"/>
      <c r="H38" s="5"/>
    </row>
    <row r="39" spans="1:8" ht="92.25" customHeight="1" x14ac:dyDescent="0.35">
      <c r="A39" s="14"/>
      <c r="B39" s="11"/>
      <c r="F39" s="3"/>
      <c r="H39" s="5"/>
    </row>
    <row r="40" spans="1:8" ht="92.25" customHeight="1" x14ac:dyDescent="0.25">
      <c r="A40" s="14"/>
      <c r="B40" s="11"/>
      <c r="G40" s="6"/>
      <c r="H40" s="5"/>
    </row>
    <row r="41" spans="1:8" ht="92.25" customHeight="1" x14ac:dyDescent="0.25">
      <c r="H41" s="5"/>
    </row>
    <row r="42" spans="1:8" ht="61.5" customHeight="1" x14ac:dyDescent="0.25">
      <c r="H42" s="5"/>
    </row>
    <row r="43" spans="1:8" ht="52.5" customHeight="1" x14ac:dyDescent="0.25">
      <c r="H43" s="5"/>
    </row>
    <row r="44" spans="1:8" ht="54" customHeight="1" x14ac:dyDescent="0.25"/>
    <row r="45" spans="1:8" ht="45.75" customHeight="1" x14ac:dyDescent="0.25">
      <c r="H45" s="5"/>
    </row>
    <row r="46" spans="1:8" ht="39.75" customHeight="1" x14ac:dyDescent="0.25"/>
    <row r="47" spans="1:8" ht="109.5" customHeight="1" x14ac:dyDescent="0.25"/>
    <row r="48" spans="1:8" ht="30.75" customHeight="1" x14ac:dyDescent="0.25"/>
    <row r="49" ht="166.5" customHeight="1" x14ac:dyDescent="0.25"/>
    <row r="50" ht="166.5" customHeight="1" x14ac:dyDescent="0.25"/>
    <row r="51" ht="166.5" customHeight="1" x14ac:dyDescent="0.25"/>
    <row r="52" ht="166.5" customHeight="1" x14ac:dyDescent="0.25"/>
    <row r="53" ht="21.75" customHeight="1" x14ac:dyDescent="0.25"/>
    <row r="54" ht="67.5" customHeight="1" x14ac:dyDescent="0.25"/>
    <row r="55" ht="67.5" customHeight="1" x14ac:dyDescent="0.25"/>
    <row r="56" ht="67.5" customHeight="1" x14ac:dyDescent="0.25"/>
    <row r="57" ht="177" customHeight="1" x14ac:dyDescent="0.25"/>
  </sheetData>
  <mergeCells count="26">
    <mergeCell ref="D11:D12"/>
    <mergeCell ref="E11:E12"/>
    <mergeCell ref="G29:G30"/>
    <mergeCell ref="G11:G12"/>
    <mergeCell ref="G24:G25"/>
    <mergeCell ref="G26:G27"/>
    <mergeCell ref="G9:G10"/>
    <mergeCell ref="A1:G1"/>
    <mergeCell ref="A2:G2"/>
    <mergeCell ref="A3:G3"/>
    <mergeCell ref="F5:G5"/>
    <mergeCell ref="A6:G6"/>
    <mergeCell ref="D9:D10"/>
    <mergeCell ref="E9:E10"/>
    <mergeCell ref="G32:G33"/>
    <mergeCell ref="D16:D17"/>
    <mergeCell ref="E16:E17"/>
    <mergeCell ref="G16:G17"/>
    <mergeCell ref="E36:E37"/>
    <mergeCell ref="D36:D37"/>
    <mergeCell ref="G36:G37"/>
    <mergeCell ref="E26:E27"/>
    <mergeCell ref="D26:D27"/>
    <mergeCell ref="D34:D35"/>
    <mergeCell ref="E34:E35"/>
    <mergeCell ref="G34:G35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2025-04-15T11:01:07Z</cp:lastPrinted>
  <dcterms:created xsi:type="dcterms:W3CDTF">2015-12-14T07:24:37Z</dcterms:created>
  <dcterms:modified xsi:type="dcterms:W3CDTF">2025-04-15T13:55:13Z</dcterms:modified>
</cp:coreProperties>
</file>